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h\OneDrive\Pulpit\"/>
    </mc:Choice>
  </mc:AlternateContent>
  <xr:revisionPtr revIDLastSave="0" documentId="8_{6A343BC1-6910-40D5-BA05-90DDEF842FA6}" xr6:coauthVersionLast="47" xr6:coauthVersionMax="47" xr10:uidLastSave="{00000000-0000-0000-0000-000000000000}"/>
  <bookViews>
    <workbookView xWindow="-108" yWindow="-108" windowWidth="23256" windowHeight="12456" xr2:uid="{1A6C96E5-3583-4BAF-A122-9D97EEF8CC68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2" i="1" l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8" i="1"/>
  <c r="O8" i="1"/>
  <c r="N8" i="1"/>
  <c r="M8" i="1"/>
  <c r="L8" i="1"/>
  <c r="K8" i="1"/>
  <c r="P7" i="1"/>
  <c r="O7" i="1"/>
  <c r="N7" i="1"/>
  <c r="M7" i="1"/>
  <c r="L7" i="1"/>
  <c r="K7" i="1"/>
  <c r="P6" i="1"/>
  <c r="O6" i="1"/>
  <c r="N6" i="1"/>
  <c r="M6" i="1"/>
  <c r="L6" i="1"/>
  <c r="K6" i="1"/>
  <c r="P5" i="1"/>
  <c r="O5" i="1"/>
  <c r="N5" i="1"/>
  <c r="M5" i="1"/>
  <c r="L5" i="1"/>
  <c r="K5" i="1"/>
</calcChain>
</file>

<file path=xl/sharedStrings.xml><?xml version="1.0" encoding="utf-8"?>
<sst xmlns="http://schemas.openxmlformats.org/spreadsheetml/2006/main" count="147" uniqueCount="73">
  <si>
    <t>Бюджет Боратинської  ТГ ( придбання основних засобів)</t>
  </si>
  <si>
    <t>Аналіз фінансування установ на 29.12.2025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</si>
  <si>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</si>
  <si>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</si>
  <si>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</si>
  <si>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</si>
  <si>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</si>
  <si>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</si>
  <si>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</si>
  <si>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</si>
  <si>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</si>
  <si>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</si>
  <si>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</si>
  <si>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</si>
  <si>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</si>
  <si>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</si>
  <si>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</si>
  <si>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</si>
  <si>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114365</t>
  </si>
  <si>
    <t>КЗЗСО "Коршівська гімназія"</t>
  </si>
  <si>
    <t>1000</t>
  </si>
  <si>
    <t>Освіта</t>
  </si>
  <si>
    <t>0111021</t>
  </si>
  <si>
    <t>Надання загальної середньої освіти закладами загальної середньої освіти за рахунок коштів місцевого бюджету</t>
  </si>
  <si>
    <t>3110</t>
  </si>
  <si>
    <t>Придбання обладнання і предметів довгострокового користування</t>
  </si>
  <si>
    <t>Бюджет Боратинської ТГ ( фінансування програми на підвезення учнів)</t>
  </si>
  <si>
    <t>0111142</t>
  </si>
  <si>
    <t>Інші програми та заходи у сфері освіти</t>
  </si>
  <si>
    <t>2282</t>
  </si>
  <si>
    <t>Окремі заходи по реалізації державних (регіональних) програм, не віднесені до заходів розвитку</t>
  </si>
  <si>
    <t>Видатки з бюджету Боратинської ТГ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</si>
  <si>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</si>
  <si>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</si>
  <si>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</si>
  <si>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</si>
  <si>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</si>
  <si>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</si>
  <si>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</si>
  <si>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</si>
  <si>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</si>
  <si>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</si>
  <si>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</si>
  <si>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</si>
  <si>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</si>
  <si>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</si>
  <si>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</si>
  <si>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</si>
  <si>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</si>
  <si>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</si>
  <si>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</si>
  <si>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</si>
  <si>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Надходження та використання коштів до бюджету</t>
  </si>
  <si>
    <t>Співфінансування з бюджету Боратинської ТГ ( НУШ)</t>
  </si>
  <si>
    <t>0111183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</si>
  <si>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</si>
  <si>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Співфінансуввння з місцевого бюджету (НУШ) 2210</t>
  </si>
  <si>
    <t>Субвенції на корекційно-розвиткові</t>
  </si>
  <si>
    <t>0111200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</si>
  <si>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</si>
  <si>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Субвенція на доплати педагогічним працівникам</t>
  </si>
  <si>
    <t>0111600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</si>
  <si>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</si>
  <si>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Субвенція на харчування (1702)</t>
  </si>
  <si>
    <t>0111702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</si>
  <si>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</si>
  <si>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Субвенція на харчування 1-4 класів</t>
  </si>
  <si>
    <t>0111403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</si>
  <si>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</si>
  <si>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Субвенція НУШ 2210</t>
  </si>
  <si>
    <t>0111184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</si>
  <si>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</si>
  <si>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Субвенція НУШ 3110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</si>
</sst>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2" borderId="1" xfId="1" quotePrefix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vertical="center" wrapText="1"/>
    </xf>
    <xf numFmtId="0" fontId="3" fillId="0" borderId="1" xfId="1" quotePrefix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4" fontId="3" fillId="0" borderId="2" xfId="1" applyNumberFormat="1" applyBorder="1" applyAlignment="1">
      <alignment vertical="center" wrapText="1"/>
    </xf>
    <xf numFmtId="0" fontId="2" fillId="2" borderId="1" xfId="1" quotePrefix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vertical="center" wrapText="1"/>
    </xf>
    <xf numFmtId="0" fontId="3" fillId="0" borderId="1" xfId="1" quotePrefix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4" fontId="3" fillId="0" borderId="2" xfId="1" applyNumberFormat="1" applyBorder="1" applyAlignment="1">
      <alignment vertical="center" wrapText="1"/>
    </xf>
    <xf numFmtId="0" fontId="2" fillId="2" borderId="1" xfId="1" quotePrefix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vertical="center" wrapText="1"/>
    </xf>
    <xf numFmtId="0" fontId="3" fillId="0" borderId="1" xfId="1" quotePrefix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4" fontId="3" fillId="0" borderId="2" xfId="1" applyNumberFormat="1" applyBorder="1" applyAlignment="1">
      <alignment vertical="center" wrapText="1"/>
    </xf>
    <xf numFmtId="0" fontId="2" fillId="2" borderId="1" xfId="1" quotePrefix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vertical="center" wrapText="1"/>
    </xf>
    <xf numFmtId="0" fontId="3" fillId="0" borderId="1" xfId="1" quotePrefix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4" fontId="3" fillId="0" borderId="2" xfId="1" applyNumberFormat="1" applyBorder="1" applyAlignment="1">
      <alignment vertical="center" wrapText="1"/>
    </xf>
    <xf numFmtId="0" fontId="2" fillId="2" borderId="1" xfId="1" quotePrefix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vertical="center" wrapText="1"/>
    </xf>
    <xf numFmtId="0" fontId="3" fillId="0" borderId="1" xfId="1" quotePrefix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4" fontId="3" fillId="0" borderId="2" xfId="1" applyNumberFormat="1" applyBorder="1" applyAlignment="1">
      <alignment vertical="center" wrapText="1"/>
    </xf>
    <xf numFmtId="0" fontId="2" fillId="2" borderId="1" xfId="1" quotePrefix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vertical="center" wrapText="1"/>
    </xf>
    <xf numFmtId="0" fontId="3" fillId="0" borderId="1" xfId="1" quotePrefix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4" fontId="3" fillId="0" borderId="2" xfId="1" applyNumberFormat="1" applyBorder="1" applyAlignment="1">
      <alignment vertical="center" wrapText="1"/>
    </xf>
    <xf numFmtId="0" fontId="2" fillId="2" borderId="1" xfId="1" quotePrefix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vertical="center" wrapText="1"/>
    </xf>
    <xf numFmtId="0" fontId="3" fillId="0" borderId="1" xfId="1" quotePrefix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4" fontId="3" fillId="0" borderId="2" xfId="1" applyNumberFormat="1" applyBorder="1" applyAlignment="1">
      <alignment vertical="center" wrapText="1"/>
    </xf>
    <xf numFmtId="0" fontId="2" fillId="2" borderId="1" xfId="1" quotePrefix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vertical="center" wrapText="1"/>
    </xf>
    <xf numFmtId="0" fontId="3" fillId="0" borderId="1" xfId="1" quotePrefix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4" fontId="3" fillId="0" borderId="2" xfId="1" applyNumberFormat="1" applyBorder="1" applyAlignment="1">
      <alignment vertical="center" wrapText="1"/>
    </xf>
    <xf numFmtId="0" fontId="2" fillId="2" borderId="1" xfId="1" quotePrefix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4" fontId="2" fillId="2" borderId="2" xfId="1" applyNumberFormat="1" applyFont="1" applyFill="1" applyBorder="1" applyAlignment="1">
      <alignment vertical="center" wrapText="1"/>
    </xf>
    <xf numFmtId="0" fontId="3" fillId="0" borderId="1" xfId="1" quotePrefix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4" fontId="3" fillId="0" borderId="2" xfId="1" applyNumberFormat="1" applyBorder="1" applyAlignment="1">
      <alignment vertical="center" wrapText="1"/>
    </xf>
  </cellXfs>
  <cellStyles count="2">
    <cellStyle name="Звичайний" xfId="0" builtinId="0"/>
    <cellStyle name="Звичайний 2" xfId="1" xr:uid="{23CB8AA8-FD88-4D5C-A0BF-478BD03735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147B-325A-4238-A4D8-71D6FD7019E0}">
  <dimension ref="A2:P74"/>
  <sheetViews>
    <sheetView tabSelected="1" zoomScale="90" zoomScaleNormal="90" workbookViewId="0">
      <selection activeCell="A71" sqref="A71:P74"/>
    </sheetView>
  </sheetViews>
  <sheetFormatPr defaultRowHeight="14.4" x14ac:dyDescent="0.3"/>
  <cols>
    <col min="2" max="2" width="57.5546875" customWidth="1"/>
    <col min="3" max="3" width="14.44140625" customWidth="1"/>
    <col min="4" max="4" width="13.77734375" customWidth="1"/>
    <col min="5" max="5" width="10.33203125" customWidth="1"/>
    <col min="6" max="6" width="11.44140625" customWidth="1"/>
    <col min="7" max="7" width="11.5546875" customWidth="1"/>
    <col min="8" max="8" width="10.88671875" customWidth="1"/>
    <col min="9" max="9" width="11.109375" customWidth="1"/>
    <col min="10" max="10" width="10.109375" customWidth="1"/>
    <col min="11" max="11" width="10.44140625" customWidth="1"/>
    <col min="12" max="12" width="10.109375" customWidth="1"/>
    <col min="13" max="13" width="10.6640625" customWidth="1"/>
  </cols>
  <sheetData>
    <row r="2" spans="1:16" ht="18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6" x14ac:dyDescent="0.3">
      <c r="A3" t="s">
        <v>0</v>
      </c>
    </row>
    <row r="4" spans="1:16" ht="96.6" x14ac:dyDescent="0.3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</row>
    <row r="5" spans="1:16" x14ac:dyDescent="0.3">
      <c r="A5" s="5" t="s">
        <v>18</v>
      </c>
      <c r="B5" s="6" t="s">
        <v>19</v>
      </c>
      <c r="C5" s="7">
        <v>0</v>
      </c>
      <c r="D5" s="7">
        <v>30000</v>
      </c>
      <c r="E5" s="7">
        <v>30000</v>
      </c>
      <c r="F5" s="7">
        <v>26499</v>
      </c>
      <c r="G5" s="7">
        <v>0</v>
      </c>
      <c r="H5" s="7">
        <v>26499</v>
      </c>
      <c r="I5" s="7">
        <v>0</v>
      </c>
      <c r="J5" s="7">
        <v>0</v>
      </c>
      <c r="K5" s="7">
        <f t="shared" ref="K5:K8" si="0">E5-F5</f>
        <v>3501</v>
      </c>
      <c r="L5" s="7">
        <f t="shared" ref="L5:L8" si="1">D5-F5</f>
        <v>3501</v>
      </c>
      <c r="M5" s="7">
        <f t="shared" ref="M5:M8" si="2">IF(E5=0,0,(F5/E5)*100)</f>
        <v>88.33</v>
      </c>
      <c r="N5" s="7">
        <f t="shared" ref="N5:N8" si="3">D5-H5</f>
        <v>3501</v>
      </c>
      <c r="O5" s="7">
        <f t="shared" ref="O5:O8" si="4">E5-H5</f>
        <v>3501</v>
      </c>
      <c r="P5" s="7">
        <f t="shared" ref="P5:P8" si="5">IF(E5=0,0,(H5/E5)*100)</f>
        <v>88.33</v>
      </c>
    </row>
    <row r="6" spans="1:16" x14ac:dyDescent="0.3">
      <c r="A6" s="5" t="s">
        <v>20</v>
      </c>
      <c r="B6" s="6" t="s">
        <v>21</v>
      </c>
      <c r="C6" s="7">
        <v>0</v>
      </c>
      <c r="D6" s="7">
        <v>30000</v>
      </c>
      <c r="E6" s="7">
        <v>30000</v>
      </c>
      <c r="F6" s="7">
        <v>26499</v>
      </c>
      <c r="G6" s="7">
        <v>0</v>
      </c>
      <c r="H6" s="7">
        <v>26499</v>
      </c>
      <c r="I6" s="7">
        <v>0</v>
      </c>
      <c r="J6" s="7">
        <v>0</v>
      </c>
      <c r="K6" s="7">
        <f t="shared" si="0"/>
        <v>3501</v>
      </c>
      <c r="L6" s="7">
        <f t="shared" si="1"/>
        <v>3501</v>
      </c>
      <c r="M6" s="7">
        <f t="shared" si="2"/>
        <v>88.33</v>
      </c>
      <c r="N6" s="7">
        <f t="shared" si="3"/>
        <v>3501</v>
      </c>
      <c r="O6" s="7">
        <f t="shared" si="4"/>
        <v>3501</v>
      </c>
      <c r="P6" s="7">
        <f t="shared" si="5"/>
        <v>88.33</v>
      </c>
    </row>
    <row r="7" spans="1:16" ht="27.6" x14ac:dyDescent="0.3">
      <c r="A7" s="5" t="s">
        <v>22</v>
      </c>
      <c r="B7" s="6" t="s">
        <v>23</v>
      </c>
      <c r="C7" s="7">
        <v>0</v>
      </c>
      <c r="D7" s="7">
        <v>30000</v>
      </c>
      <c r="E7" s="7">
        <v>30000</v>
      </c>
      <c r="F7" s="7">
        <v>26499</v>
      </c>
      <c r="G7" s="7">
        <v>0</v>
      </c>
      <c r="H7" s="7">
        <v>26499</v>
      </c>
      <c r="I7" s="7">
        <v>0</v>
      </c>
      <c r="J7" s="7">
        <v>0</v>
      </c>
      <c r="K7" s="7">
        <f t="shared" si="0"/>
        <v>3501</v>
      </c>
      <c r="L7" s="7">
        <f t="shared" si="1"/>
        <v>3501</v>
      </c>
      <c r="M7" s="7">
        <f t="shared" si="2"/>
        <v>88.33</v>
      </c>
      <c r="N7" s="7">
        <f t="shared" si="3"/>
        <v>3501</v>
      </c>
      <c r="O7" s="7">
        <f t="shared" si="4"/>
        <v>3501</v>
      </c>
      <c r="P7" s="7">
        <f t="shared" si="5"/>
        <v>88.33</v>
      </c>
    </row>
    <row r="8" spans="1:16" ht="28.8" x14ac:dyDescent="0.3">
      <c r="A8" s="8" t="s">
        <v>24</v>
      </c>
      <c r="B8" s="9" t="s">
        <v>25</v>
      </c>
      <c r="C8" s="10">
        <v>0</v>
      </c>
      <c r="D8" s="10">
        <v>30000</v>
      </c>
      <c r="E8" s="10">
        <v>30000</v>
      </c>
      <c r="F8" s="10">
        <v>26499</v>
      </c>
      <c r="G8" s="10">
        <v>0</v>
      </c>
      <c r="H8" s="10">
        <v>26499</v>
      </c>
      <c r="I8" s="10">
        <v>0</v>
      </c>
      <c r="J8" s="10">
        <v>0</v>
      </c>
      <c r="K8" s="10">
        <f t="shared" si="0"/>
        <v>3501</v>
      </c>
      <c r="L8" s="10">
        <f t="shared" si="1"/>
        <v>3501</v>
      </c>
      <c r="M8" s="10">
        <f t="shared" si="2"/>
        <v>88.33</v>
      </c>
      <c r="N8" s="10">
        <f t="shared" si="3"/>
        <v>3501</v>
      </c>
      <c r="O8" s="10">
        <f t="shared" si="4"/>
        <v>3501</v>
      </c>
      <c r="P8" s="10">
        <f t="shared" si="5"/>
        <v>88.33</v>
      </c>
    </row>
    <row r="9" spans="1:16" x14ac:dyDescent="0.3">
      <c r="A9" t="s">
        <v>26</v>
      </c>
    </row>
    <row r="10" spans="1:16" x14ac:dyDescent="0.3">
      <c r="A10" s="11" t="s">
        <v>18</v>
      </c>
      <c r="B10" s="12" t="s">
        <v>19</v>
      </c>
      <c r="C10" s="13">
        <v>0</v>
      </c>
      <c r="D10" s="13">
        <v>13500</v>
      </c>
      <c r="E10" s="13">
        <v>13500</v>
      </c>
      <c r="F10" s="13">
        <v>10494</v>
      </c>
      <c r="G10" s="13">
        <v>0</v>
      </c>
      <c r="H10" s="13">
        <v>10494</v>
      </c>
      <c r="I10" s="13">
        <v>0</v>
      </c>
      <c r="J10" s="13">
        <v>0</v>
      </c>
      <c r="K10" s="13">
        <v>3006</v>
      </c>
      <c r="L10" s="13">
        <v>3006</v>
      </c>
      <c r="M10" s="13">
        <v>77.733333333333334</v>
      </c>
      <c r="N10" s="13">
        <v>3006</v>
      </c>
      <c r="O10" s="13">
        <v>3006</v>
      </c>
      <c r="P10" s="13">
        <v>77.733333333333334</v>
      </c>
    </row>
    <row r="11" spans="1:16" x14ac:dyDescent="0.3">
      <c r="A11" s="11" t="s">
        <v>20</v>
      </c>
      <c r="B11" s="12" t="s">
        <v>21</v>
      </c>
      <c r="C11" s="13">
        <v>0</v>
      </c>
      <c r="D11" s="13">
        <v>13500</v>
      </c>
      <c r="E11" s="13">
        <v>13500</v>
      </c>
      <c r="F11" s="13">
        <v>10494</v>
      </c>
      <c r="G11" s="13">
        <v>0</v>
      </c>
      <c r="H11" s="13">
        <v>10494</v>
      </c>
      <c r="I11" s="13">
        <v>0</v>
      </c>
      <c r="J11" s="13">
        <v>0</v>
      </c>
      <c r="K11" s="13">
        <v>3006</v>
      </c>
      <c r="L11" s="13">
        <v>3006</v>
      </c>
      <c r="M11" s="13">
        <v>77.733333333333334</v>
      </c>
      <c r="N11" s="13">
        <v>3006</v>
      </c>
      <c r="O11" s="13">
        <v>3006</v>
      </c>
      <c r="P11" s="13">
        <v>77.733333333333334</v>
      </c>
    </row>
    <row r="12" spans="1:16" x14ac:dyDescent="0.3">
      <c r="A12" s="11" t="s">
        <v>27</v>
      </c>
      <c r="B12" s="12" t="s">
        <v>28</v>
      </c>
      <c r="C12" s="13">
        <v>0</v>
      </c>
      <c r="D12" s="13">
        <v>13500</v>
      </c>
      <c r="E12" s="13">
        <v>13500</v>
      </c>
      <c r="F12" s="13">
        <v>10494</v>
      </c>
      <c r="G12" s="13">
        <v>0</v>
      </c>
      <c r="H12" s="13">
        <v>10494</v>
      </c>
      <c r="I12" s="13">
        <v>0</v>
      </c>
      <c r="J12" s="13">
        <v>0</v>
      </c>
      <c r="K12" s="13">
        <v>3006</v>
      </c>
      <c r="L12" s="13">
        <v>3006</v>
      </c>
      <c r="M12" s="13">
        <v>77.733333333333334</v>
      </c>
      <c r="N12" s="13">
        <v>3006</v>
      </c>
      <c r="O12" s="13">
        <v>3006</v>
      </c>
      <c r="P12" s="13">
        <v>77.733333333333334</v>
      </c>
    </row>
    <row r="13" spans="1:16" ht="27.6" x14ac:dyDescent="0.3">
      <c r="A13" s="14" t="s">
        <v>29</v>
      </c>
      <c r="B13" s="15" t="s">
        <v>30</v>
      </c>
      <c r="C13" s="16">
        <v>0</v>
      </c>
      <c r="D13" s="16">
        <v>13500</v>
      </c>
      <c r="E13" s="16">
        <v>13500</v>
      </c>
      <c r="F13" s="16">
        <v>10494</v>
      </c>
      <c r="G13" s="16">
        <v>0</v>
      </c>
      <c r="H13" s="16">
        <v>10494</v>
      </c>
      <c r="I13" s="16">
        <v>0</v>
      </c>
      <c r="J13" s="16">
        <v>0</v>
      </c>
      <c r="K13" s="16">
        <v>3006</v>
      </c>
      <c r="L13" s="16">
        <v>3006</v>
      </c>
      <c r="M13" s="16">
        <v>77.733333333333334</v>
      </c>
      <c r="N13" s="16">
        <v>3006</v>
      </c>
      <c r="O13" s="16">
        <v>3006</v>
      </c>
      <c r="P13" s="16">
        <v>77.733333333333334</v>
      </c>
    </row>
    <row r="14" spans="1:16" x14ac:dyDescent="0.3">
      <c r="A14" t="s">
        <v>31</v>
      </c>
    </row>
    <row r="15" spans="1:16" x14ac:dyDescent="0.3">
      <c r="A15" s="17" t="s">
        <v>18</v>
      </c>
      <c r="B15" s="18" t="s">
        <v>19</v>
      </c>
      <c r="C15" s="19">
        <v>990775</v>
      </c>
      <c r="D15" s="19">
        <v>1659984</v>
      </c>
      <c r="E15" s="19">
        <v>1659984</v>
      </c>
      <c r="F15" s="19">
        <v>1587384.7599999998</v>
      </c>
      <c r="G15" s="19">
        <v>0</v>
      </c>
      <c r="H15" s="19">
        <v>1587384.7599999998</v>
      </c>
      <c r="I15" s="19">
        <v>0</v>
      </c>
      <c r="J15" s="19">
        <v>0</v>
      </c>
      <c r="K15" s="19">
        <v>72599.240000000224</v>
      </c>
      <c r="L15" s="19">
        <v>72599.240000000224</v>
      </c>
      <c r="M15" s="19">
        <v>95.626509653105074</v>
      </c>
      <c r="N15" s="19">
        <v>72599.240000000224</v>
      </c>
      <c r="O15" s="19">
        <v>72599.240000000224</v>
      </c>
      <c r="P15" s="19">
        <v>95.626509653105074</v>
      </c>
    </row>
    <row r="16" spans="1:16" x14ac:dyDescent="0.3">
      <c r="A16" s="17" t="s">
        <v>20</v>
      </c>
      <c r="B16" s="18" t="s">
        <v>21</v>
      </c>
      <c r="C16" s="19">
        <v>990775</v>
      </c>
      <c r="D16" s="19">
        <v>1659984</v>
      </c>
      <c r="E16" s="19">
        <v>1659984</v>
      </c>
      <c r="F16" s="19">
        <v>1587384.7599999998</v>
      </c>
      <c r="G16" s="19">
        <v>0</v>
      </c>
      <c r="H16" s="19">
        <v>1587384.7599999998</v>
      </c>
      <c r="I16" s="19">
        <v>0</v>
      </c>
      <c r="J16" s="19">
        <v>0</v>
      </c>
      <c r="K16" s="19">
        <v>72599.240000000224</v>
      </c>
      <c r="L16" s="19">
        <v>72599.240000000224</v>
      </c>
      <c r="M16" s="19">
        <v>95.626509653105074</v>
      </c>
      <c r="N16" s="19">
        <v>72599.240000000224</v>
      </c>
      <c r="O16" s="19">
        <v>72599.240000000224</v>
      </c>
      <c r="P16" s="19">
        <v>95.626509653105074</v>
      </c>
    </row>
    <row r="17" spans="1:16" ht="27.6" x14ac:dyDescent="0.3">
      <c r="A17" s="17" t="s">
        <v>22</v>
      </c>
      <c r="B17" s="18" t="s">
        <v>23</v>
      </c>
      <c r="C17" s="19">
        <v>990775</v>
      </c>
      <c r="D17" s="19">
        <v>1659984</v>
      </c>
      <c r="E17" s="19">
        <v>1659984</v>
      </c>
      <c r="F17" s="19">
        <v>1587384.7599999998</v>
      </c>
      <c r="G17" s="19">
        <v>0</v>
      </c>
      <c r="H17" s="19">
        <v>1587384.7599999998</v>
      </c>
      <c r="I17" s="19">
        <v>0</v>
      </c>
      <c r="J17" s="19">
        <v>0</v>
      </c>
      <c r="K17" s="19">
        <v>72599.240000000224</v>
      </c>
      <c r="L17" s="19">
        <v>72599.240000000224</v>
      </c>
      <c r="M17" s="19">
        <v>95.626509653105074</v>
      </c>
      <c r="N17" s="19">
        <v>72599.240000000224</v>
      </c>
      <c r="O17" s="19">
        <v>72599.240000000224</v>
      </c>
      <c r="P17" s="19">
        <v>95.626509653105074</v>
      </c>
    </row>
    <row r="18" spans="1:16" x14ac:dyDescent="0.3">
      <c r="A18" s="20" t="s">
        <v>32</v>
      </c>
      <c r="B18" s="21" t="s">
        <v>33</v>
      </c>
      <c r="C18" s="22">
        <v>500375</v>
      </c>
      <c r="D18" s="22">
        <v>904748</v>
      </c>
      <c r="E18" s="22">
        <v>904748</v>
      </c>
      <c r="F18" s="22">
        <v>876999.8</v>
      </c>
      <c r="G18" s="22">
        <v>0</v>
      </c>
      <c r="H18" s="22">
        <v>876999.8</v>
      </c>
      <c r="I18" s="22">
        <v>0</v>
      </c>
      <c r="J18" s="22">
        <v>0</v>
      </c>
      <c r="K18" s="22">
        <v>27748.199999999953</v>
      </c>
      <c r="L18" s="22">
        <v>27748.199999999953</v>
      </c>
      <c r="M18" s="22">
        <v>96.93304654997857</v>
      </c>
      <c r="N18" s="22">
        <v>27748.199999999953</v>
      </c>
      <c r="O18" s="22">
        <v>27748.199999999953</v>
      </c>
      <c r="P18" s="22">
        <v>96.93304654997857</v>
      </c>
    </row>
    <row r="19" spans="1:16" x14ac:dyDescent="0.3">
      <c r="A19" s="20" t="s">
        <v>34</v>
      </c>
      <c r="B19" s="21" t="s">
        <v>35</v>
      </c>
      <c r="C19" s="22">
        <v>110100</v>
      </c>
      <c r="D19" s="22">
        <v>198636</v>
      </c>
      <c r="E19" s="22">
        <v>198636</v>
      </c>
      <c r="F19" s="22">
        <v>195223.49</v>
      </c>
      <c r="G19" s="22">
        <v>0</v>
      </c>
      <c r="H19" s="22">
        <v>195223.49</v>
      </c>
      <c r="I19" s="22">
        <v>0</v>
      </c>
      <c r="J19" s="22">
        <v>0</v>
      </c>
      <c r="K19" s="22">
        <v>3412.5100000000093</v>
      </c>
      <c r="L19" s="22">
        <v>3412.5100000000093</v>
      </c>
      <c r="M19" s="22">
        <v>98.282028433919322</v>
      </c>
      <c r="N19" s="22">
        <v>3412.5100000000093</v>
      </c>
      <c r="O19" s="22">
        <v>3412.5100000000093</v>
      </c>
      <c r="P19" s="22">
        <v>98.282028433919322</v>
      </c>
    </row>
    <row r="20" spans="1:16" x14ac:dyDescent="0.3">
      <c r="A20" s="20" t="s">
        <v>36</v>
      </c>
      <c r="B20" s="21" t="s">
        <v>37</v>
      </c>
      <c r="C20" s="22">
        <v>45700</v>
      </c>
      <c r="D20" s="22">
        <v>184716</v>
      </c>
      <c r="E20" s="22">
        <v>184716</v>
      </c>
      <c r="F20" s="22">
        <v>184715.81</v>
      </c>
      <c r="G20" s="22">
        <v>0</v>
      </c>
      <c r="H20" s="22">
        <v>184715.81</v>
      </c>
      <c r="I20" s="22">
        <v>0</v>
      </c>
      <c r="J20" s="22">
        <v>0</v>
      </c>
      <c r="K20" s="22">
        <v>0.19000000000232831</v>
      </c>
      <c r="L20" s="22">
        <v>0.19000000000232831</v>
      </c>
      <c r="M20" s="22">
        <v>99.999897139392374</v>
      </c>
      <c r="N20" s="22">
        <v>0.19000000000232831</v>
      </c>
      <c r="O20" s="22">
        <v>0.19000000000232831</v>
      </c>
      <c r="P20" s="22">
        <v>99.999897139392374</v>
      </c>
    </row>
    <row r="21" spans="1:16" x14ac:dyDescent="0.3">
      <c r="A21" s="20" t="s">
        <v>38</v>
      </c>
      <c r="B21" s="21" t="s">
        <v>39</v>
      </c>
      <c r="C21" s="22">
        <v>3000</v>
      </c>
      <c r="D21" s="22">
        <v>3000</v>
      </c>
      <c r="E21" s="22">
        <v>3000</v>
      </c>
      <c r="F21" s="22">
        <v>3000</v>
      </c>
      <c r="G21" s="22">
        <v>0</v>
      </c>
      <c r="H21" s="22">
        <v>3000</v>
      </c>
      <c r="I21" s="22">
        <v>0</v>
      </c>
      <c r="J21" s="22">
        <v>0</v>
      </c>
      <c r="K21" s="22">
        <v>0</v>
      </c>
      <c r="L21" s="22">
        <v>0</v>
      </c>
      <c r="M21" s="22">
        <v>100</v>
      </c>
      <c r="N21" s="22">
        <v>0</v>
      </c>
      <c r="O21" s="22">
        <v>0</v>
      </c>
      <c r="P21" s="22">
        <v>100</v>
      </c>
    </row>
    <row r="22" spans="1:16" x14ac:dyDescent="0.3">
      <c r="A22" s="20" t="s">
        <v>40</v>
      </c>
      <c r="B22" s="21" t="s">
        <v>41</v>
      </c>
      <c r="C22" s="22">
        <v>102400</v>
      </c>
      <c r="D22" s="22">
        <v>69000</v>
      </c>
      <c r="E22" s="22">
        <v>69000</v>
      </c>
      <c r="F22" s="22">
        <v>48693.97</v>
      </c>
      <c r="G22" s="22">
        <v>0</v>
      </c>
      <c r="H22" s="22">
        <v>48693.97</v>
      </c>
      <c r="I22" s="22">
        <v>0</v>
      </c>
      <c r="J22" s="22">
        <v>0</v>
      </c>
      <c r="K22" s="22">
        <v>20306.03</v>
      </c>
      <c r="L22" s="22">
        <v>20306.03</v>
      </c>
      <c r="M22" s="22">
        <v>70.570971014492756</v>
      </c>
      <c r="N22" s="22">
        <v>20306.03</v>
      </c>
      <c r="O22" s="22">
        <v>20306.03</v>
      </c>
      <c r="P22" s="22">
        <v>70.570971014492756</v>
      </c>
    </row>
    <row r="23" spans="1:16" x14ac:dyDescent="0.3">
      <c r="A23" s="20" t="s">
        <v>42</v>
      </c>
      <c r="B23" s="21" t="s">
        <v>43</v>
      </c>
      <c r="C23" s="22">
        <v>97200</v>
      </c>
      <c r="D23" s="22">
        <v>112184</v>
      </c>
      <c r="E23" s="22">
        <v>112184</v>
      </c>
      <c r="F23" s="22">
        <v>110182.14</v>
      </c>
      <c r="G23" s="22">
        <v>0</v>
      </c>
      <c r="H23" s="22">
        <v>110182.14</v>
      </c>
      <c r="I23" s="22">
        <v>0</v>
      </c>
      <c r="J23" s="22">
        <v>0</v>
      </c>
      <c r="K23" s="22">
        <v>2001.8600000000006</v>
      </c>
      <c r="L23" s="22">
        <v>2001.8600000000006</v>
      </c>
      <c r="M23" s="22">
        <v>98.215556585609349</v>
      </c>
      <c r="N23" s="22">
        <v>2001.8600000000006</v>
      </c>
      <c r="O23" s="22">
        <v>2001.8600000000006</v>
      </c>
      <c r="P23" s="22">
        <v>98.215556585609349</v>
      </c>
    </row>
    <row r="24" spans="1:16" x14ac:dyDescent="0.3">
      <c r="A24" s="20" t="s">
        <v>44</v>
      </c>
      <c r="B24" s="21" t="s">
        <v>45</v>
      </c>
      <c r="C24" s="22">
        <v>15000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</row>
    <row r="25" spans="1:16" x14ac:dyDescent="0.3">
      <c r="A25" s="20" t="s">
        <v>46</v>
      </c>
      <c r="B25" s="21" t="s">
        <v>47</v>
      </c>
      <c r="C25" s="22">
        <v>6300</v>
      </c>
      <c r="D25" s="22">
        <v>6300</v>
      </c>
      <c r="E25" s="22">
        <v>6300</v>
      </c>
      <c r="F25" s="22">
        <v>1374.43</v>
      </c>
      <c r="G25" s="22">
        <v>0</v>
      </c>
      <c r="H25" s="22">
        <v>1374.43</v>
      </c>
      <c r="I25" s="22">
        <v>0</v>
      </c>
      <c r="J25" s="22">
        <v>0</v>
      </c>
      <c r="K25" s="22">
        <v>4925.57</v>
      </c>
      <c r="L25" s="22">
        <v>4925.57</v>
      </c>
      <c r="M25" s="22">
        <v>21.816349206349209</v>
      </c>
      <c r="N25" s="22">
        <v>4925.57</v>
      </c>
      <c r="O25" s="22">
        <v>4925.57</v>
      </c>
      <c r="P25" s="22">
        <v>21.816349206349209</v>
      </c>
    </row>
    <row r="26" spans="1:16" x14ac:dyDescent="0.3">
      <c r="A26" s="20" t="s">
        <v>48</v>
      </c>
      <c r="B26" s="21" t="s">
        <v>49</v>
      </c>
      <c r="C26" s="22">
        <v>110700</v>
      </c>
      <c r="D26" s="22">
        <v>110700</v>
      </c>
      <c r="E26" s="22">
        <v>110700</v>
      </c>
      <c r="F26" s="22">
        <v>96608.48</v>
      </c>
      <c r="G26" s="22">
        <v>0</v>
      </c>
      <c r="H26" s="22">
        <v>96608.48</v>
      </c>
      <c r="I26" s="22">
        <v>0</v>
      </c>
      <c r="J26" s="22">
        <v>0</v>
      </c>
      <c r="K26" s="22">
        <v>14091.520000000004</v>
      </c>
      <c r="L26" s="22">
        <v>14091.520000000004</v>
      </c>
      <c r="M26" s="22">
        <v>87.270532971996388</v>
      </c>
      <c r="N26" s="22">
        <v>14091.520000000004</v>
      </c>
      <c r="O26" s="22">
        <v>14091.520000000004</v>
      </c>
      <c r="P26" s="22">
        <v>87.270532971996388</v>
      </c>
    </row>
    <row r="27" spans="1:16" x14ac:dyDescent="0.3">
      <c r="A27" s="20" t="s">
        <v>50</v>
      </c>
      <c r="B27" s="21" t="s">
        <v>51</v>
      </c>
      <c r="C27" s="22">
        <v>0</v>
      </c>
      <c r="D27" s="22">
        <v>70700</v>
      </c>
      <c r="E27" s="22">
        <v>70700</v>
      </c>
      <c r="F27" s="22">
        <v>70586.64</v>
      </c>
      <c r="G27" s="22">
        <v>0</v>
      </c>
      <c r="H27" s="22">
        <v>70586.64</v>
      </c>
      <c r="I27" s="22">
        <v>0</v>
      </c>
      <c r="J27" s="22">
        <v>0</v>
      </c>
      <c r="K27" s="22">
        <v>113.36000000000058</v>
      </c>
      <c r="L27" s="22">
        <v>113.36000000000058</v>
      </c>
      <c r="M27" s="22">
        <v>99.839660537482317</v>
      </c>
      <c r="N27" s="22">
        <v>113.36000000000058</v>
      </c>
      <c r="O27" s="22">
        <v>113.36000000000058</v>
      </c>
      <c r="P27" s="22">
        <v>99.839660537482317</v>
      </c>
    </row>
    <row r="28" spans="1:16" x14ac:dyDescent="0.3">
      <c r="A28" t="s">
        <v>52</v>
      </c>
    </row>
    <row r="29" spans="1:16" x14ac:dyDescent="0.3">
      <c r="A29" s="23" t="s">
        <v>18</v>
      </c>
      <c r="B29" s="24" t="s">
        <v>19</v>
      </c>
      <c r="C29" s="25">
        <v>228400</v>
      </c>
      <c r="D29" s="25">
        <v>228400</v>
      </c>
      <c r="E29" s="25">
        <v>228400</v>
      </c>
      <c r="F29" s="25">
        <v>0</v>
      </c>
      <c r="G29" s="25">
        <v>0</v>
      </c>
      <c r="H29" s="25">
        <v>46340.99</v>
      </c>
      <c r="I29" s="25">
        <v>0</v>
      </c>
      <c r="J29" s="25">
        <v>0</v>
      </c>
      <c r="K29" s="25">
        <v>228400</v>
      </c>
      <c r="L29" s="25">
        <v>228400</v>
      </c>
      <c r="M29" s="25">
        <v>0</v>
      </c>
      <c r="N29" s="25">
        <v>182059.01</v>
      </c>
      <c r="O29" s="25">
        <v>182059.01</v>
      </c>
      <c r="P29" s="25">
        <v>20.289400175131348</v>
      </c>
    </row>
    <row r="30" spans="1:16" x14ac:dyDescent="0.3">
      <c r="A30" s="23" t="s">
        <v>20</v>
      </c>
      <c r="B30" s="24" t="s">
        <v>21</v>
      </c>
      <c r="C30" s="25">
        <v>228400</v>
      </c>
      <c r="D30" s="25">
        <v>228400</v>
      </c>
      <c r="E30" s="25">
        <v>228400</v>
      </c>
      <c r="F30" s="25">
        <v>0</v>
      </c>
      <c r="G30" s="25">
        <v>0</v>
      </c>
      <c r="H30" s="25">
        <v>46340.99</v>
      </c>
      <c r="I30" s="25">
        <v>0</v>
      </c>
      <c r="J30" s="25">
        <v>0</v>
      </c>
      <c r="K30" s="25">
        <v>228400</v>
      </c>
      <c r="L30" s="25">
        <v>228400</v>
      </c>
      <c r="M30" s="25">
        <v>0</v>
      </c>
      <c r="N30" s="25">
        <v>182059.01</v>
      </c>
      <c r="O30" s="25">
        <v>182059.01</v>
      </c>
      <c r="P30" s="25">
        <v>20.289400175131348</v>
      </c>
    </row>
    <row r="31" spans="1:16" ht="27.6" x14ac:dyDescent="0.3">
      <c r="A31" s="23" t="s">
        <v>22</v>
      </c>
      <c r="B31" s="24" t="s">
        <v>23</v>
      </c>
      <c r="C31" s="25">
        <v>228400</v>
      </c>
      <c r="D31" s="25">
        <v>228400</v>
      </c>
      <c r="E31" s="25">
        <v>228400</v>
      </c>
      <c r="F31" s="25">
        <v>0</v>
      </c>
      <c r="G31" s="25">
        <v>0</v>
      </c>
      <c r="H31" s="25">
        <v>46340.99</v>
      </c>
      <c r="I31" s="25">
        <v>0</v>
      </c>
      <c r="J31" s="25">
        <v>0</v>
      </c>
      <c r="K31" s="25">
        <v>228400</v>
      </c>
      <c r="L31" s="25">
        <v>228400</v>
      </c>
      <c r="M31" s="25">
        <v>0</v>
      </c>
      <c r="N31" s="25">
        <v>182059.01</v>
      </c>
      <c r="O31" s="25">
        <v>182059.01</v>
      </c>
      <c r="P31" s="25">
        <v>20.289400175131348</v>
      </c>
    </row>
    <row r="32" spans="1:16" x14ac:dyDescent="0.3">
      <c r="A32" s="26" t="s">
        <v>40</v>
      </c>
      <c r="B32" s="27" t="s">
        <v>41</v>
      </c>
      <c r="C32" s="28">
        <v>228400</v>
      </c>
      <c r="D32" s="28">
        <v>228400</v>
      </c>
      <c r="E32" s="28">
        <v>228400</v>
      </c>
      <c r="F32" s="28">
        <v>0</v>
      </c>
      <c r="G32" s="28">
        <v>0</v>
      </c>
      <c r="H32" s="28">
        <v>46340.99</v>
      </c>
      <c r="I32" s="28">
        <v>0</v>
      </c>
      <c r="J32" s="28">
        <v>0</v>
      </c>
      <c r="K32" s="28">
        <v>228400</v>
      </c>
      <c r="L32" s="28">
        <v>228400</v>
      </c>
      <c r="M32" s="28">
        <v>0</v>
      </c>
      <c r="N32" s="28">
        <v>182059.01</v>
      </c>
      <c r="O32" s="28">
        <v>182059.01</v>
      </c>
      <c r="P32" s="28">
        <v>20.289400175131348</v>
      </c>
    </row>
    <row r="33" spans="1:16" x14ac:dyDescent="0.3">
      <c r="A33" t="s">
        <v>53</v>
      </c>
    </row>
    <row r="34" spans="1:16" x14ac:dyDescent="0.3">
      <c r="A34" s="5" t="s">
        <v>18</v>
      </c>
      <c r="B34" s="6" t="s">
        <v>19</v>
      </c>
      <c r="C34" s="7">
        <v>6130</v>
      </c>
      <c r="D34" s="7">
        <v>6130</v>
      </c>
      <c r="E34" s="7">
        <v>6130</v>
      </c>
      <c r="F34" s="7">
        <v>6130</v>
      </c>
      <c r="G34" s="7">
        <v>0</v>
      </c>
      <c r="H34" s="7">
        <v>6130</v>
      </c>
      <c r="I34" s="7">
        <v>0</v>
      </c>
      <c r="J34" s="7">
        <v>0</v>
      </c>
      <c r="K34" s="7">
        <f t="shared" ref="K34:K37" si="6">E34-F34</f>
        <v>0</v>
      </c>
      <c r="L34" s="7">
        <f t="shared" ref="L34:L37" si="7">D34-F34</f>
        <v>0</v>
      </c>
      <c r="M34" s="7">
        <f t="shared" ref="M34:M37" si="8">IF(E34=0,0,(F34/E34)*100)</f>
        <v>100</v>
      </c>
      <c r="N34" s="7">
        <f t="shared" ref="N34:N37" si="9">D34-H34</f>
        <v>0</v>
      </c>
      <c r="O34" s="7">
        <f t="shared" ref="O34:O37" si="10">E34-H34</f>
        <v>0</v>
      </c>
      <c r="P34" s="7">
        <f t="shared" ref="P34:P37" si="11">IF(E34=0,0,(H34/E34)*100)</f>
        <v>100</v>
      </c>
    </row>
    <row r="35" spans="1:16" x14ac:dyDescent="0.3">
      <c r="A35" s="5" t="s">
        <v>20</v>
      </c>
      <c r="B35" s="6" t="s">
        <v>21</v>
      </c>
      <c r="C35" s="7">
        <v>6130</v>
      </c>
      <c r="D35" s="7">
        <v>6130</v>
      </c>
      <c r="E35" s="7">
        <v>6130</v>
      </c>
      <c r="F35" s="7">
        <v>6130</v>
      </c>
      <c r="G35" s="7">
        <v>0</v>
      </c>
      <c r="H35" s="7">
        <v>6130</v>
      </c>
      <c r="I35" s="7">
        <v>0</v>
      </c>
      <c r="J35" s="7">
        <v>0</v>
      </c>
      <c r="K35" s="7">
        <f t="shared" si="6"/>
        <v>0</v>
      </c>
      <c r="L35" s="7">
        <f t="shared" si="7"/>
        <v>0</v>
      </c>
      <c r="M35" s="7">
        <f t="shared" si="8"/>
        <v>100</v>
      </c>
      <c r="N35" s="7">
        <f t="shared" si="9"/>
        <v>0</v>
      </c>
      <c r="O35" s="7">
        <f t="shared" si="10"/>
        <v>0</v>
      </c>
      <c r="P35" s="7">
        <f t="shared" si="11"/>
        <v>100</v>
      </c>
    </row>
    <row r="36" spans="1:16" ht="69" x14ac:dyDescent="0.3">
      <c r="A36" s="5" t="s">
        <v>54</v>
      </c>
      <c r="B36" s="6" t="s">
        <v>55</v>
      </c>
      <c r="C36" s="7">
        <v>6130</v>
      </c>
      <c r="D36" s="7">
        <v>6130</v>
      </c>
      <c r="E36" s="7">
        <v>6130</v>
      </c>
      <c r="F36" s="7">
        <v>6130</v>
      </c>
      <c r="G36" s="7">
        <v>0</v>
      </c>
      <c r="H36" s="7">
        <v>6130</v>
      </c>
      <c r="I36" s="7">
        <v>0</v>
      </c>
      <c r="J36" s="7">
        <v>0</v>
      </c>
      <c r="K36" s="7">
        <f t="shared" si="6"/>
        <v>0</v>
      </c>
      <c r="L36" s="7">
        <f t="shared" si="7"/>
        <v>0</v>
      </c>
      <c r="M36" s="7">
        <f t="shared" si="8"/>
        <v>100</v>
      </c>
      <c r="N36" s="7">
        <f t="shared" si="9"/>
        <v>0</v>
      </c>
      <c r="O36" s="7">
        <f t="shared" si="10"/>
        <v>0</v>
      </c>
      <c r="P36" s="7">
        <f t="shared" si="11"/>
        <v>100</v>
      </c>
    </row>
    <row r="37" spans="1:16" x14ac:dyDescent="0.3">
      <c r="A37" s="8" t="s">
        <v>36</v>
      </c>
      <c r="B37" s="9" t="s">
        <v>37</v>
      </c>
      <c r="C37" s="10">
        <v>6130</v>
      </c>
      <c r="D37" s="10">
        <v>6130</v>
      </c>
      <c r="E37" s="10">
        <v>6130</v>
      </c>
      <c r="F37" s="10">
        <v>6130</v>
      </c>
      <c r="G37" s="10">
        <v>0</v>
      </c>
      <c r="H37" s="10">
        <v>6130</v>
      </c>
      <c r="I37" s="10">
        <v>0</v>
      </c>
      <c r="J37" s="10">
        <v>0</v>
      </c>
      <c r="K37" s="10">
        <f t="shared" si="6"/>
        <v>0</v>
      </c>
      <c r="L37" s="10">
        <f t="shared" si="7"/>
        <v>0</v>
      </c>
      <c r="M37" s="10">
        <f t="shared" si="8"/>
        <v>100</v>
      </c>
      <c r="N37" s="10">
        <f t="shared" si="9"/>
        <v>0</v>
      </c>
      <c r="O37" s="10">
        <f t="shared" si="10"/>
        <v>0</v>
      </c>
      <c r="P37" s="10">
        <f t="shared" si="11"/>
        <v>100</v>
      </c>
    </row>
    <row r="38" spans="1:16" x14ac:dyDescent="0.3">
      <c r="A38" t="s">
        <v>56</v>
      </c>
    </row>
    <row r="39" spans="1:16" x14ac:dyDescent="0.3">
      <c r="A39" s="5" t="s">
        <v>18</v>
      </c>
      <c r="B39" s="6" t="s">
        <v>19</v>
      </c>
      <c r="C39" s="7">
        <v>6130</v>
      </c>
      <c r="D39" s="7">
        <v>6130</v>
      </c>
      <c r="E39" s="7">
        <v>6130</v>
      </c>
      <c r="F39" s="7">
        <v>6130</v>
      </c>
      <c r="G39" s="7">
        <v>0</v>
      </c>
      <c r="H39" s="7">
        <v>6130</v>
      </c>
      <c r="I39" s="7">
        <v>0</v>
      </c>
      <c r="J39" s="7">
        <v>0</v>
      </c>
      <c r="K39" s="7">
        <f t="shared" ref="K39:K42" si="12">E39-F39</f>
        <v>0</v>
      </c>
      <c r="L39" s="7">
        <f t="shared" ref="L39:L42" si="13">D39-F39</f>
        <v>0</v>
      </c>
      <c r="M39" s="7">
        <f t="shared" ref="M39:M42" si="14">IF(E39=0,0,(F39/E39)*100)</f>
        <v>100</v>
      </c>
      <c r="N39" s="7">
        <f t="shared" ref="N39:N42" si="15">D39-H39</f>
        <v>0</v>
      </c>
      <c r="O39" s="7">
        <f t="shared" ref="O39:O42" si="16">E39-H39</f>
        <v>0</v>
      </c>
      <c r="P39" s="7">
        <f t="shared" ref="P39:P42" si="17">IF(E39=0,0,(H39/E39)*100)</f>
        <v>100</v>
      </c>
    </row>
    <row r="40" spans="1:16" x14ac:dyDescent="0.3">
      <c r="A40" s="5" t="s">
        <v>20</v>
      </c>
      <c r="B40" s="6" t="s">
        <v>21</v>
      </c>
      <c r="C40" s="7">
        <v>6130</v>
      </c>
      <c r="D40" s="7">
        <v>6130</v>
      </c>
      <c r="E40" s="7">
        <v>6130</v>
      </c>
      <c r="F40" s="7">
        <v>6130</v>
      </c>
      <c r="G40" s="7">
        <v>0</v>
      </c>
      <c r="H40" s="7">
        <v>6130</v>
      </c>
      <c r="I40" s="7">
        <v>0</v>
      </c>
      <c r="J40" s="7">
        <v>0</v>
      </c>
      <c r="K40" s="7">
        <f t="shared" si="12"/>
        <v>0</v>
      </c>
      <c r="L40" s="7">
        <f t="shared" si="13"/>
        <v>0</v>
      </c>
      <c r="M40" s="7">
        <f t="shared" si="14"/>
        <v>100</v>
      </c>
      <c r="N40" s="7">
        <f t="shared" si="15"/>
        <v>0</v>
      </c>
      <c r="O40" s="7">
        <f t="shared" si="16"/>
        <v>0</v>
      </c>
      <c r="P40" s="7">
        <f t="shared" si="17"/>
        <v>100</v>
      </c>
    </row>
    <row r="41" spans="1:16" ht="69" x14ac:dyDescent="0.3">
      <c r="A41" s="5" t="s">
        <v>54</v>
      </c>
      <c r="B41" s="6" t="s">
        <v>55</v>
      </c>
      <c r="C41" s="7">
        <v>6130</v>
      </c>
      <c r="D41" s="7">
        <v>6130</v>
      </c>
      <c r="E41" s="7">
        <v>6130</v>
      </c>
      <c r="F41" s="7">
        <v>6130</v>
      </c>
      <c r="G41" s="7">
        <v>0</v>
      </c>
      <c r="H41" s="7">
        <v>6130</v>
      </c>
      <c r="I41" s="7">
        <v>0</v>
      </c>
      <c r="J41" s="7">
        <v>0</v>
      </c>
      <c r="K41" s="7">
        <f t="shared" si="12"/>
        <v>0</v>
      </c>
      <c r="L41" s="7">
        <f t="shared" si="13"/>
        <v>0</v>
      </c>
      <c r="M41" s="7">
        <f t="shared" si="14"/>
        <v>100</v>
      </c>
      <c r="N41" s="7">
        <f t="shared" si="15"/>
        <v>0</v>
      </c>
      <c r="O41" s="7">
        <f t="shared" si="16"/>
        <v>0</v>
      </c>
      <c r="P41" s="7">
        <f t="shared" si="17"/>
        <v>100</v>
      </c>
    </row>
    <row r="42" spans="1:16" x14ac:dyDescent="0.3">
      <c r="A42" s="8" t="s">
        <v>36</v>
      </c>
      <c r="B42" s="9" t="s">
        <v>37</v>
      </c>
      <c r="C42" s="10">
        <v>6130</v>
      </c>
      <c r="D42" s="10">
        <v>6130</v>
      </c>
      <c r="E42" s="10">
        <v>6130</v>
      </c>
      <c r="F42" s="10">
        <v>6130</v>
      </c>
      <c r="G42" s="10">
        <v>0</v>
      </c>
      <c r="H42" s="10">
        <v>6130</v>
      </c>
      <c r="I42" s="10">
        <v>0</v>
      </c>
      <c r="J42" s="10">
        <v>0</v>
      </c>
      <c r="K42" s="10">
        <f t="shared" si="12"/>
        <v>0</v>
      </c>
      <c r="L42" s="10">
        <f t="shared" si="13"/>
        <v>0</v>
      </c>
      <c r="M42" s="10">
        <f t="shared" si="14"/>
        <v>100</v>
      </c>
      <c r="N42" s="10">
        <f t="shared" si="15"/>
        <v>0</v>
      </c>
      <c r="O42" s="10">
        <f t="shared" si="16"/>
        <v>0</v>
      </c>
      <c r="P42" s="10">
        <f t="shared" si="17"/>
        <v>100</v>
      </c>
    </row>
    <row r="43" spans="1:16" x14ac:dyDescent="0.3">
      <c r="A43" t="s">
        <v>57</v>
      </c>
    </row>
    <row r="44" spans="1:16" x14ac:dyDescent="0.3">
      <c r="A44" s="29" t="s">
        <v>18</v>
      </c>
      <c r="B44" s="30" t="s">
        <v>19</v>
      </c>
      <c r="C44" s="31">
        <v>21025</v>
      </c>
      <c r="D44" s="31">
        <v>20993.170000000002</v>
      </c>
      <c r="E44" s="31">
        <v>20993.170000000002</v>
      </c>
      <c r="F44" s="31">
        <v>20993.170000000002</v>
      </c>
      <c r="G44" s="31">
        <v>0</v>
      </c>
      <c r="H44" s="31">
        <v>20993.170000000002</v>
      </c>
      <c r="I44" s="31">
        <v>0</v>
      </c>
      <c r="J44" s="31">
        <v>0</v>
      </c>
      <c r="K44" s="31">
        <v>0</v>
      </c>
      <c r="L44" s="31">
        <v>0</v>
      </c>
      <c r="M44" s="31">
        <v>100</v>
      </c>
      <c r="N44" s="31">
        <v>0</v>
      </c>
      <c r="O44" s="31">
        <v>0</v>
      </c>
      <c r="P44" s="31">
        <v>100</v>
      </c>
    </row>
    <row r="45" spans="1:16" x14ac:dyDescent="0.3">
      <c r="A45" s="29" t="s">
        <v>20</v>
      </c>
      <c r="B45" s="30" t="s">
        <v>21</v>
      </c>
      <c r="C45" s="31">
        <v>21025</v>
      </c>
      <c r="D45" s="31">
        <v>20993.170000000002</v>
      </c>
      <c r="E45" s="31">
        <v>20993.170000000002</v>
      </c>
      <c r="F45" s="31">
        <v>20993.170000000002</v>
      </c>
      <c r="G45" s="31">
        <v>0</v>
      </c>
      <c r="H45" s="31">
        <v>20993.170000000002</v>
      </c>
      <c r="I45" s="31">
        <v>0</v>
      </c>
      <c r="J45" s="31">
        <v>0</v>
      </c>
      <c r="K45" s="31">
        <v>0</v>
      </c>
      <c r="L45" s="31">
        <v>0</v>
      </c>
      <c r="M45" s="31">
        <v>100</v>
      </c>
      <c r="N45" s="31">
        <v>0</v>
      </c>
      <c r="O45" s="31">
        <v>0</v>
      </c>
      <c r="P45" s="31">
        <v>100</v>
      </c>
    </row>
    <row r="46" spans="1:16" ht="55.2" x14ac:dyDescent="0.3">
      <c r="A46" s="29" t="s">
        <v>58</v>
      </c>
      <c r="B46" s="30" t="s">
        <v>59</v>
      </c>
      <c r="C46" s="31">
        <v>21025</v>
      </c>
      <c r="D46" s="31">
        <v>20993.170000000002</v>
      </c>
      <c r="E46" s="31">
        <v>20993.170000000002</v>
      </c>
      <c r="F46" s="31">
        <v>20993.170000000002</v>
      </c>
      <c r="G46" s="31">
        <v>0</v>
      </c>
      <c r="H46" s="31">
        <v>20993.170000000002</v>
      </c>
      <c r="I46" s="31">
        <v>0</v>
      </c>
      <c r="J46" s="31">
        <v>0</v>
      </c>
      <c r="K46" s="31">
        <v>0</v>
      </c>
      <c r="L46" s="31">
        <v>0</v>
      </c>
      <c r="M46" s="31">
        <v>100</v>
      </c>
      <c r="N46" s="31">
        <v>0</v>
      </c>
      <c r="O46" s="31">
        <v>0</v>
      </c>
      <c r="P46" s="31">
        <v>100</v>
      </c>
    </row>
    <row r="47" spans="1:16" x14ac:dyDescent="0.3">
      <c r="A47" s="32" t="s">
        <v>32</v>
      </c>
      <c r="B47" s="33" t="s">
        <v>33</v>
      </c>
      <c r="C47" s="34">
        <v>17231</v>
      </c>
      <c r="D47" s="34">
        <v>17207.52</v>
      </c>
      <c r="E47" s="34">
        <v>17207.52</v>
      </c>
      <c r="F47" s="34">
        <v>17207.52</v>
      </c>
      <c r="G47" s="34">
        <v>0</v>
      </c>
      <c r="H47" s="34">
        <v>17207.52</v>
      </c>
      <c r="I47" s="34">
        <v>0</v>
      </c>
      <c r="J47" s="34">
        <v>0</v>
      </c>
      <c r="K47" s="34">
        <v>0</v>
      </c>
      <c r="L47" s="34">
        <v>0</v>
      </c>
      <c r="M47" s="34">
        <v>100</v>
      </c>
      <c r="N47" s="34">
        <v>0</v>
      </c>
      <c r="O47" s="34">
        <v>0</v>
      </c>
      <c r="P47" s="34">
        <v>100</v>
      </c>
    </row>
    <row r="48" spans="1:16" x14ac:dyDescent="0.3">
      <c r="A48" s="32" t="s">
        <v>34</v>
      </c>
      <c r="B48" s="33" t="s">
        <v>35</v>
      </c>
      <c r="C48" s="34">
        <v>3794</v>
      </c>
      <c r="D48" s="34">
        <v>3785.65</v>
      </c>
      <c r="E48" s="34">
        <v>3785.65</v>
      </c>
      <c r="F48" s="34">
        <v>3785.65</v>
      </c>
      <c r="G48" s="34">
        <v>0</v>
      </c>
      <c r="H48" s="34">
        <v>3785.65</v>
      </c>
      <c r="I48" s="34">
        <v>0</v>
      </c>
      <c r="J48" s="34">
        <v>0</v>
      </c>
      <c r="K48" s="34">
        <v>0</v>
      </c>
      <c r="L48" s="34">
        <v>0</v>
      </c>
      <c r="M48" s="34">
        <v>100</v>
      </c>
      <c r="N48" s="34">
        <v>0</v>
      </c>
      <c r="O48" s="34">
        <v>0</v>
      </c>
      <c r="P48" s="34">
        <v>100</v>
      </c>
    </row>
    <row r="49" spans="1:16" x14ac:dyDescent="0.3">
      <c r="A49" t="s">
        <v>60</v>
      </c>
    </row>
    <row r="50" spans="1:16" x14ac:dyDescent="0.3">
      <c r="A50" s="35" t="s">
        <v>18</v>
      </c>
      <c r="B50" s="36" t="s">
        <v>19</v>
      </c>
      <c r="C50" s="37">
        <v>184309</v>
      </c>
      <c r="D50" s="37">
        <v>424129</v>
      </c>
      <c r="E50" s="37">
        <v>424129</v>
      </c>
      <c r="F50" s="37">
        <v>406324.23</v>
      </c>
      <c r="G50" s="37">
        <v>0</v>
      </c>
      <c r="H50" s="37">
        <v>406324.23</v>
      </c>
      <c r="I50" s="37">
        <v>0</v>
      </c>
      <c r="J50" s="37">
        <v>0</v>
      </c>
      <c r="K50" s="37">
        <v>17804.770000000019</v>
      </c>
      <c r="L50" s="37">
        <v>17804.770000000019</v>
      </c>
      <c r="M50" s="37">
        <v>95.802039002284673</v>
      </c>
      <c r="N50" s="37">
        <v>17804.770000000019</v>
      </c>
      <c r="O50" s="37">
        <v>17804.770000000019</v>
      </c>
      <c r="P50" s="37">
        <v>95.802039002284673</v>
      </c>
    </row>
    <row r="51" spans="1:16" x14ac:dyDescent="0.3">
      <c r="A51" s="35" t="s">
        <v>20</v>
      </c>
      <c r="B51" s="36" t="s">
        <v>21</v>
      </c>
      <c r="C51" s="37">
        <v>184309</v>
      </c>
      <c r="D51" s="37">
        <v>424129</v>
      </c>
      <c r="E51" s="37">
        <v>424129</v>
      </c>
      <c r="F51" s="37">
        <v>406324.23</v>
      </c>
      <c r="G51" s="37">
        <v>0</v>
      </c>
      <c r="H51" s="37">
        <v>406324.23</v>
      </c>
      <c r="I51" s="37">
        <v>0</v>
      </c>
      <c r="J51" s="37">
        <v>0</v>
      </c>
      <c r="K51" s="37">
        <v>17804.770000000019</v>
      </c>
      <c r="L51" s="37">
        <v>17804.770000000019</v>
      </c>
      <c r="M51" s="37">
        <v>95.802039002284673</v>
      </c>
      <c r="N51" s="37">
        <v>17804.770000000019</v>
      </c>
      <c r="O51" s="37">
        <v>17804.770000000019</v>
      </c>
      <c r="P51" s="37">
        <v>95.802039002284673</v>
      </c>
    </row>
    <row r="52" spans="1:16" ht="41.4" x14ac:dyDescent="0.3">
      <c r="A52" s="35" t="s">
        <v>61</v>
      </c>
      <c r="B52" s="36" t="s">
        <v>62</v>
      </c>
      <c r="C52" s="37">
        <v>184309</v>
      </c>
      <c r="D52" s="37">
        <v>424129</v>
      </c>
      <c r="E52" s="37">
        <v>424129</v>
      </c>
      <c r="F52" s="37">
        <v>406324.23</v>
      </c>
      <c r="G52" s="37">
        <v>0</v>
      </c>
      <c r="H52" s="37">
        <v>406324.23</v>
      </c>
      <c r="I52" s="37">
        <v>0</v>
      </c>
      <c r="J52" s="37">
        <v>0</v>
      </c>
      <c r="K52" s="37">
        <v>17804.770000000019</v>
      </c>
      <c r="L52" s="37">
        <v>17804.770000000019</v>
      </c>
      <c r="M52" s="37">
        <v>95.802039002284673</v>
      </c>
      <c r="N52" s="37">
        <v>17804.770000000019</v>
      </c>
      <c r="O52" s="37">
        <v>17804.770000000019</v>
      </c>
      <c r="P52" s="37">
        <v>95.802039002284673</v>
      </c>
    </row>
    <row r="53" spans="1:16" x14ac:dyDescent="0.3">
      <c r="A53" s="38" t="s">
        <v>32</v>
      </c>
      <c r="B53" s="39" t="s">
        <v>33</v>
      </c>
      <c r="C53" s="40">
        <v>151073</v>
      </c>
      <c r="D53" s="40">
        <v>347645</v>
      </c>
      <c r="E53" s="40">
        <v>347645</v>
      </c>
      <c r="F53" s="40">
        <v>333816.39</v>
      </c>
      <c r="G53" s="40">
        <v>0</v>
      </c>
      <c r="H53" s="40">
        <v>333816.39</v>
      </c>
      <c r="I53" s="40">
        <v>0</v>
      </c>
      <c r="J53" s="40">
        <v>0</v>
      </c>
      <c r="K53" s="40">
        <v>13828.609999999986</v>
      </c>
      <c r="L53" s="40">
        <v>13828.609999999986</v>
      </c>
      <c r="M53" s="40">
        <v>96.022203684793396</v>
      </c>
      <c r="N53" s="40">
        <v>13828.609999999986</v>
      </c>
      <c r="O53" s="40">
        <v>13828.609999999986</v>
      </c>
      <c r="P53" s="40">
        <v>96.022203684793396</v>
      </c>
    </row>
    <row r="54" spans="1:16" x14ac:dyDescent="0.3">
      <c r="A54" s="38" t="s">
        <v>34</v>
      </c>
      <c r="B54" s="39" t="s">
        <v>35</v>
      </c>
      <c r="C54" s="40">
        <v>33236</v>
      </c>
      <c r="D54" s="40">
        <v>76484</v>
      </c>
      <c r="E54" s="40">
        <v>76484</v>
      </c>
      <c r="F54" s="40">
        <v>72507.839999999997</v>
      </c>
      <c r="G54" s="40">
        <v>0</v>
      </c>
      <c r="H54" s="40">
        <v>72507.839999999997</v>
      </c>
      <c r="I54" s="40">
        <v>0</v>
      </c>
      <c r="J54" s="40">
        <v>0</v>
      </c>
      <c r="K54" s="40">
        <v>3976.1600000000035</v>
      </c>
      <c r="L54" s="40">
        <v>3976.1600000000035</v>
      </c>
      <c r="M54" s="40">
        <v>94.801317922702793</v>
      </c>
      <c r="N54" s="40">
        <v>3976.1600000000035</v>
      </c>
      <c r="O54" s="40">
        <v>3976.1600000000035</v>
      </c>
      <c r="P54" s="40">
        <v>94.801317922702793</v>
      </c>
    </row>
    <row r="55" spans="1:16" x14ac:dyDescent="0.3">
      <c r="A55" t="s">
        <v>63</v>
      </c>
    </row>
    <row r="56" spans="1:16" x14ac:dyDescent="0.3">
      <c r="A56" s="41" t="s">
        <v>18</v>
      </c>
      <c r="B56" s="42" t="s">
        <v>19</v>
      </c>
      <c r="C56" s="43">
        <v>50200</v>
      </c>
      <c r="D56" s="43">
        <v>50200</v>
      </c>
      <c r="E56" s="43">
        <v>50200</v>
      </c>
      <c r="F56" s="43">
        <v>46964.24</v>
      </c>
      <c r="G56" s="43">
        <v>0</v>
      </c>
      <c r="H56" s="43">
        <v>46964.24</v>
      </c>
      <c r="I56" s="43">
        <v>0</v>
      </c>
      <c r="J56" s="43">
        <v>0</v>
      </c>
      <c r="K56" s="43">
        <v>3235.760000000002</v>
      </c>
      <c r="L56" s="43">
        <v>3235.760000000002</v>
      </c>
      <c r="M56" s="43">
        <v>93.554262948207167</v>
      </c>
      <c r="N56" s="43">
        <v>3235.760000000002</v>
      </c>
      <c r="O56" s="43">
        <v>3235.760000000002</v>
      </c>
      <c r="P56" s="43">
        <v>93.554262948207167</v>
      </c>
    </row>
    <row r="57" spans="1:16" x14ac:dyDescent="0.3">
      <c r="A57" s="41" t="s">
        <v>20</v>
      </c>
      <c r="B57" s="42" t="s">
        <v>21</v>
      </c>
      <c r="C57" s="43">
        <v>50200</v>
      </c>
      <c r="D57" s="43">
        <v>50200</v>
      </c>
      <c r="E57" s="43">
        <v>50200</v>
      </c>
      <c r="F57" s="43">
        <v>46964.24</v>
      </c>
      <c r="G57" s="43">
        <v>0</v>
      </c>
      <c r="H57" s="43">
        <v>46964.24</v>
      </c>
      <c r="I57" s="43">
        <v>0</v>
      </c>
      <c r="J57" s="43">
        <v>0</v>
      </c>
      <c r="K57" s="43">
        <v>3235.760000000002</v>
      </c>
      <c r="L57" s="43">
        <v>3235.760000000002</v>
      </c>
      <c r="M57" s="43">
        <v>93.554262948207167</v>
      </c>
      <c r="N57" s="43">
        <v>3235.760000000002</v>
      </c>
      <c r="O57" s="43">
        <v>3235.760000000002</v>
      </c>
      <c r="P57" s="43">
        <v>93.554262948207167</v>
      </c>
    </row>
    <row r="58" spans="1:16" ht="41.4" x14ac:dyDescent="0.3">
      <c r="A58" s="41" t="s">
        <v>64</v>
      </c>
      <c r="B58" s="42" t="s">
        <v>65</v>
      </c>
      <c r="C58" s="43">
        <v>50200</v>
      </c>
      <c r="D58" s="43">
        <v>50200</v>
      </c>
      <c r="E58" s="43">
        <v>50200</v>
      </c>
      <c r="F58" s="43">
        <v>46964.24</v>
      </c>
      <c r="G58" s="43">
        <v>0</v>
      </c>
      <c r="H58" s="43">
        <v>46964.24</v>
      </c>
      <c r="I58" s="43">
        <v>0</v>
      </c>
      <c r="J58" s="43">
        <v>0</v>
      </c>
      <c r="K58" s="43">
        <v>3235.760000000002</v>
      </c>
      <c r="L58" s="43">
        <v>3235.760000000002</v>
      </c>
      <c r="M58" s="43">
        <v>93.554262948207167</v>
      </c>
      <c r="N58" s="43">
        <v>3235.760000000002</v>
      </c>
      <c r="O58" s="43">
        <v>3235.760000000002</v>
      </c>
      <c r="P58" s="43">
        <v>93.554262948207167</v>
      </c>
    </row>
    <row r="59" spans="1:16" x14ac:dyDescent="0.3">
      <c r="A59" s="44" t="s">
        <v>40</v>
      </c>
      <c r="B59" s="45" t="s">
        <v>41</v>
      </c>
      <c r="C59" s="46">
        <v>50200</v>
      </c>
      <c r="D59" s="46">
        <v>50200</v>
      </c>
      <c r="E59" s="46">
        <v>50200</v>
      </c>
      <c r="F59" s="46">
        <v>46964.24</v>
      </c>
      <c r="G59" s="46">
        <v>0</v>
      </c>
      <c r="H59" s="46">
        <v>46964.24</v>
      </c>
      <c r="I59" s="46">
        <v>0</v>
      </c>
      <c r="J59" s="46">
        <v>0</v>
      </c>
      <c r="K59" s="46">
        <v>3235.760000000002</v>
      </c>
      <c r="L59" s="46">
        <v>3235.760000000002</v>
      </c>
      <c r="M59" s="46">
        <v>93.554262948207167</v>
      </c>
      <c r="N59" s="46">
        <v>3235.760000000002</v>
      </c>
      <c r="O59" s="46">
        <v>3235.760000000002</v>
      </c>
      <c r="P59" s="46">
        <v>93.554262948207167</v>
      </c>
    </row>
    <row r="60" spans="1:16" x14ac:dyDescent="0.3">
      <c r="A60" t="s">
        <v>66</v>
      </c>
    </row>
    <row r="61" spans="1:16" x14ac:dyDescent="0.3">
      <c r="A61" s="47" t="s">
        <v>18</v>
      </c>
      <c r="B61" s="48" t="s">
        <v>19</v>
      </c>
      <c r="C61" s="49">
        <v>68100</v>
      </c>
      <c r="D61" s="49">
        <v>60100</v>
      </c>
      <c r="E61" s="49">
        <v>60100</v>
      </c>
      <c r="F61" s="49">
        <v>59524.58</v>
      </c>
      <c r="G61" s="49">
        <v>0</v>
      </c>
      <c r="H61" s="49">
        <v>59524.58</v>
      </c>
      <c r="I61" s="49">
        <v>0</v>
      </c>
      <c r="J61" s="49">
        <v>0</v>
      </c>
      <c r="K61" s="49">
        <v>575.41999999999825</v>
      </c>
      <c r="L61" s="49">
        <v>575.41999999999825</v>
      </c>
      <c r="M61" s="49">
        <v>99.042562396006659</v>
      </c>
      <c r="N61" s="49">
        <v>575.41999999999825</v>
      </c>
      <c r="O61" s="49">
        <v>575.41999999999825</v>
      </c>
      <c r="P61" s="49">
        <v>99.042562396006659</v>
      </c>
    </row>
    <row r="62" spans="1:16" x14ac:dyDescent="0.3">
      <c r="A62" s="47" t="s">
        <v>20</v>
      </c>
      <c r="B62" s="48" t="s">
        <v>21</v>
      </c>
      <c r="C62" s="49">
        <v>68100</v>
      </c>
      <c r="D62" s="49">
        <v>60100</v>
      </c>
      <c r="E62" s="49">
        <v>60100</v>
      </c>
      <c r="F62" s="49">
        <v>59524.58</v>
      </c>
      <c r="G62" s="49">
        <v>0</v>
      </c>
      <c r="H62" s="49">
        <v>59524.58</v>
      </c>
      <c r="I62" s="49">
        <v>0</v>
      </c>
      <c r="J62" s="49">
        <v>0</v>
      </c>
      <c r="K62" s="49">
        <v>575.41999999999825</v>
      </c>
      <c r="L62" s="49">
        <v>575.41999999999825</v>
      </c>
      <c r="M62" s="49">
        <v>99.042562396006659</v>
      </c>
      <c r="N62" s="49">
        <v>575.41999999999825</v>
      </c>
      <c r="O62" s="49">
        <v>575.41999999999825</v>
      </c>
      <c r="P62" s="49">
        <v>99.042562396006659</v>
      </c>
    </row>
    <row r="63" spans="1:16" ht="41.4" x14ac:dyDescent="0.3">
      <c r="A63" s="47" t="s">
        <v>67</v>
      </c>
      <c r="B63" s="48" t="s">
        <v>68</v>
      </c>
      <c r="C63" s="49">
        <v>68100</v>
      </c>
      <c r="D63" s="49">
        <v>60100</v>
      </c>
      <c r="E63" s="49">
        <v>60100</v>
      </c>
      <c r="F63" s="49">
        <v>59524.58</v>
      </c>
      <c r="G63" s="49">
        <v>0</v>
      </c>
      <c r="H63" s="49">
        <v>59524.58</v>
      </c>
      <c r="I63" s="49">
        <v>0</v>
      </c>
      <c r="J63" s="49">
        <v>0</v>
      </c>
      <c r="K63" s="49">
        <v>575.41999999999825</v>
      </c>
      <c r="L63" s="49">
        <v>575.41999999999825</v>
      </c>
      <c r="M63" s="49">
        <v>99.042562396006659</v>
      </c>
      <c r="N63" s="49">
        <v>575.41999999999825</v>
      </c>
      <c r="O63" s="49">
        <v>575.41999999999825</v>
      </c>
      <c r="P63" s="49">
        <v>99.042562396006659</v>
      </c>
    </row>
    <row r="64" spans="1:16" x14ac:dyDescent="0.3">
      <c r="A64" s="50" t="s">
        <v>40</v>
      </c>
      <c r="B64" s="51" t="s">
        <v>41</v>
      </c>
      <c r="C64" s="52">
        <v>68100</v>
      </c>
      <c r="D64" s="52">
        <v>60100</v>
      </c>
      <c r="E64" s="52">
        <v>60100</v>
      </c>
      <c r="F64" s="52">
        <v>59524.58</v>
      </c>
      <c r="G64" s="52">
        <v>0</v>
      </c>
      <c r="H64" s="52">
        <v>59524.58</v>
      </c>
      <c r="I64" s="52">
        <v>0</v>
      </c>
      <c r="J64" s="52">
        <v>0</v>
      </c>
      <c r="K64" s="52">
        <v>575.41999999999825</v>
      </c>
      <c r="L64" s="52">
        <v>575.41999999999825</v>
      </c>
      <c r="M64" s="52">
        <v>99.042562396006659</v>
      </c>
      <c r="N64" s="52">
        <v>575.41999999999825</v>
      </c>
      <c r="O64" s="52">
        <v>575.41999999999825</v>
      </c>
      <c r="P64" s="52">
        <v>99.042562396006659</v>
      </c>
    </row>
    <row r="65" spans="1:16" x14ac:dyDescent="0.3">
      <c r="A65" t="s">
        <v>69</v>
      </c>
    </row>
    <row r="66" spans="1:16" x14ac:dyDescent="0.3">
      <c r="A66" s="53" t="s">
        <v>18</v>
      </c>
      <c r="B66" s="54" t="s">
        <v>19</v>
      </c>
      <c r="C66" s="55">
        <v>24531</v>
      </c>
      <c r="D66" s="55">
        <v>24531</v>
      </c>
      <c r="E66" s="55">
        <v>24531</v>
      </c>
      <c r="F66" s="55">
        <v>24520</v>
      </c>
      <c r="G66" s="55">
        <v>0</v>
      </c>
      <c r="H66" s="55">
        <v>24520</v>
      </c>
      <c r="I66" s="55">
        <v>0</v>
      </c>
      <c r="J66" s="55">
        <v>0</v>
      </c>
      <c r="K66" s="55">
        <v>11</v>
      </c>
      <c r="L66" s="55">
        <v>11</v>
      </c>
      <c r="M66" s="55">
        <v>99.955158778688187</v>
      </c>
      <c r="N66" s="55">
        <v>11</v>
      </c>
      <c r="O66" s="55">
        <v>11</v>
      </c>
      <c r="P66" s="55">
        <v>99.955158778688187</v>
      </c>
    </row>
    <row r="67" spans="1:16" x14ac:dyDescent="0.3">
      <c r="A67" s="53" t="s">
        <v>20</v>
      </c>
      <c r="B67" s="54" t="s">
        <v>21</v>
      </c>
      <c r="C67" s="55">
        <v>24531</v>
      </c>
      <c r="D67" s="55">
        <v>24531</v>
      </c>
      <c r="E67" s="55">
        <v>24531</v>
      </c>
      <c r="F67" s="55">
        <v>24520</v>
      </c>
      <c r="G67" s="55">
        <v>0</v>
      </c>
      <c r="H67" s="55">
        <v>24520</v>
      </c>
      <c r="I67" s="55">
        <v>0</v>
      </c>
      <c r="J67" s="55">
        <v>0</v>
      </c>
      <c r="K67" s="55">
        <v>11</v>
      </c>
      <c r="L67" s="55">
        <v>11</v>
      </c>
      <c r="M67" s="55">
        <v>99.955158778688187</v>
      </c>
      <c r="N67" s="55">
        <v>11</v>
      </c>
      <c r="O67" s="55">
        <v>11</v>
      </c>
      <c r="P67" s="55">
        <v>99.955158778688187</v>
      </c>
    </row>
    <row r="68" spans="1:16" ht="55.2" x14ac:dyDescent="0.3">
      <c r="A68" s="53" t="s">
        <v>70</v>
      </c>
      <c r="B68" s="54" t="s">
        <v>71</v>
      </c>
      <c r="C68" s="55">
        <v>24531</v>
      </c>
      <c r="D68" s="55">
        <v>24531</v>
      </c>
      <c r="E68" s="55">
        <v>24531</v>
      </c>
      <c r="F68" s="55">
        <v>24520</v>
      </c>
      <c r="G68" s="55">
        <v>0</v>
      </c>
      <c r="H68" s="55">
        <v>24520</v>
      </c>
      <c r="I68" s="55">
        <v>0</v>
      </c>
      <c r="J68" s="55">
        <v>0</v>
      </c>
      <c r="K68" s="55">
        <v>11</v>
      </c>
      <c r="L68" s="55">
        <v>11</v>
      </c>
      <c r="M68" s="55">
        <v>99.955158778688187</v>
      </c>
      <c r="N68" s="55">
        <v>11</v>
      </c>
      <c r="O68" s="55">
        <v>11</v>
      </c>
      <c r="P68" s="55">
        <v>99.955158778688187</v>
      </c>
    </row>
    <row r="69" spans="1:16" x14ac:dyDescent="0.3">
      <c r="A69" s="56" t="s">
        <v>36</v>
      </c>
      <c r="B69" s="57" t="s">
        <v>37</v>
      </c>
      <c r="C69" s="58">
        <v>24531</v>
      </c>
      <c r="D69" s="58">
        <v>24531</v>
      </c>
      <c r="E69" s="58">
        <v>24531</v>
      </c>
      <c r="F69" s="58">
        <v>24520</v>
      </c>
      <c r="G69" s="58">
        <v>0</v>
      </c>
      <c r="H69" s="58">
        <v>24520</v>
      </c>
      <c r="I69" s="58">
        <v>0</v>
      </c>
      <c r="J69" s="58">
        <v>0</v>
      </c>
      <c r="K69" s="58">
        <v>11</v>
      </c>
      <c r="L69" s="58">
        <v>11</v>
      </c>
      <c r="M69" s="58">
        <v>99.955158778688187</v>
      </c>
      <c r="N69" s="58">
        <v>11</v>
      </c>
      <c r="O69" s="58">
        <v>11</v>
      </c>
      <c r="P69" s="58">
        <v>99.955158778688187</v>
      </c>
    </row>
    <row r="70" spans="1:16" x14ac:dyDescent="0.3">
      <c r="A70" t="s">
        <v>72</v>
      </c>
    </row>
    <row r="71" spans="1:16" x14ac:dyDescent="0.3">
      <c r="A71" s="59" t="s">
        <v>18</v>
      </c>
      <c r="B71" s="60" t="s">
        <v>19</v>
      </c>
      <c r="C71" s="61">
        <v>59999</v>
      </c>
      <c r="D71" s="61">
        <v>59999</v>
      </c>
      <c r="E71" s="61">
        <v>59999</v>
      </c>
      <c r="F71" s="61">
        <v>56000</v>
      </c>
      <c r="G71" s="61">
        <v>0</v>
      </c>
      <c r="H71" s="61">
        <v>56000</v>
      </c>
      <c r="I71" s="61">
        <v>0</v>
      </c>
      <c r="J71" s="61">
        <v>0</v>
      </c>
      <c r="K71" s="61">
        <v>3999</v>
      </c>
      <c r="L71" s="61">
        <v>3999</v>
      </c>
      <c r="M71" s="61">
        <v>93.334888914815252</v>
      </c>
      <c r="N71" s="61">
        <v>3999</v>
      </c>
      <c r="O71" s="61">
        <v>3999</v>
      </c>
      <c r="P71" s="61">
        <v>93.334888914815252</v>
      </c>
    </row>
    <row r="72" spans="1:16" x14ac:dyDescent="0.3">
      <c r="A72" s="59" t="s">
        <v>20</v>
      </c>
      <c r="B72" s="60" t="s">
        <v>21</v>
      </c>
      <c r="C72" s="61">
        <v>59999</v>
      </c>
      <c r="D72" s="61">
        <v>59999</v>
      </c>
      <c r="E72" s="61">
        <v>59999</v>
      </c>
      <c r="F72" s="61">
        <v>56000</v>
      </c>
      <c r="G72" s="61">
        <v>0</v>
      </c>
      <c r="H72" s="61">
        <v>56000</v>
      </c>
      <c r="I72" s="61">
        <v>0</v>
      </c>
      <c r="J72" s="61">
        <v>0</v>
      </c>
      <c r="K72" s="61">
        <v>3999</v>
      </c>
      <c r="L72" s="61">
        <v>3999</v>
      </c>
      <c r="M72" s="61">
        <v>93.334888914815252</v>
      </c>
      <c r="N72" s="61">
        <v>3999</v>
      </c>
      <c r="O72" s="61">
        <v>3999</v>
      </c>
      <c r="P72" s="61">
        <v>93.334888914815252</v>
      </c>
    </row>
    <row r="73" spans="1:16" ht="55.2" x14ac:dyDescent="0.3">
      <c r="A73" s="59" t="s">
        <v>70</v>
      </c>
      <c r="B73" s="60" t="s">
        <v>71</v>
      </c>
      <c r="C73" s="61">
        <v>59999</v>
      </c>
      <c r="D73" s="61">
        <v>59999</v>
      </c>
      <c r="E73" s="61">
        <v>59999</v>
      </c>
      <c r="F73" s="61">
        <v>56000</v>
      </c>
      <c r="G73" s="61">
        <v>0</v>
      </c>
      <c r="H73" s="61">
        <v>56000</v>
      </c>
      <c r="I73" s="61">
        <v>0</v>
      </c>
      <c r="J73" s="61">
        <v>0</v>
      </c>
      <c r="K73" s="61">
        <v>3999</v>
      </c>
      <c r="L73" s="61">
        <v>3999</v>
      </c>
      <c r="M73" s="61">
        <v>93.334888914815252</v>
      </c>
      <c r="N73" s="61">
        <v>3999</v>
      </c>
      <c r="O73" s="61">
        <v>3999</v>
      </c>
      <c r="P73" s="61">
        <v>93.334888914815252</v>
      </c>
    </row>
    <row r="74" spans="1:16" x14ac:dyDescent="0.3">
      <c r="A74" s="62" t="s">
        <v>24</v>
      </c>
      <c r="B74" s="63" t="s">
        <v>25</v>
      </c>
      <c r="C74" s="64">
        <v>59999</v>
      </c>
      <c r="D74" s="64">
        <v>59999</v>
      </c>
      <c r="E74" s="64">
        <v>59999</v>
      </c>
      <c r="F74" s="64">
        <v>56000</v>
      </c>
      <c r="G74" s="64">
        <v>0</v>
      </c>
      <c r="H74" s="64">
        <v>56000</v>
      </c>
      <c r="I74" s="64">
        <v>0</v>
      </c>
      <c r="J74" s="64">
        <v>0</v>
      </c>
      <c r="K74" s="64">
        <v>3999</v>
      </c>
      <c r="L74" s="64">
        <v>3999</v>
      </c>
      <c r="M74" s="64">
        <v>93.334888914815252</v>
      </c>
      <c r="N74" s="64">
        <v>3999</v>
      </c>
      <c r="O74" s="64">
        <v>3999</v>
      </c>
      <c r="P74" s="64">
        <v>93.334888914815252</v>
      </c>
    </row>
  </sheetData>
  <mergeCells count="1">
    <mergeCell ref="A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 Klimuk</dc:creator>
  <cp:lastModifiedBy>Pavlo Klimuk</cp:lastModifiedBy>
  <dcterms:created xsi:type="dcterms:W3CDTF">2026-03-04T08:50:43Z</dcterms:created>
  <dcterms:modified xsi:type="dcterms:W3CDTF">2026-03-04T11:16:10Z</dcterms:modified>
</cp:coreProperties>
</file>